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62" i="1" l="1"/>
  <c r="L195" i="1"/>
  <c r="L176" i="1"/>
  <c r="L157" i="1"/>
  <c r="L119" i="1"/>
  <c r="L100" i="1"/>
  <c r="L81" i="1"/>
  <c r="L62" i="1"/>
  <c r="J138" i="1"/>
  <c r="G195" i="1"/>
  <c r="I176" i="1"/>
  <c r="G176" i="1"/>
  <c r="I157" i="1"/>
  <c r="G157" i="1"/>
  <c r="L138" i="1"/>
  <c r="I138" i="1"/>
  <c r="G138" i="1"/>
  <c r="I100" i="1"/>
  <c r="G100" i="1"/>
  <c r="I81" i="1"/>
  <c r="G81" i="1"/>
  <c r="H62" i="1"/>
  <c r="F62" i="1"/>
  <c r="I62" i="1"/>
  <c r="G62" i="1"/>
  <c r="L43" i="1"/>
  <c r="H43" i="1"/>
  <c r="J43" i="1"/>
  <c r="F43" i="1"/>
  <c r="I43" i="1"/>
  <c r="G43" i="1"/>
  <c r="I24" i="1"/>
  <c r="H24" i="1"/>
  <c r="G24" i="1"/>
  <c r="L24" i="1"/>
  <c r="J24" i="1"/>
  <c r="F24" i="1"/>
  <c r="F196" i="1" s="1"/>
  <c r="J196" i="1" l="1"/>
  <c r="I196" i="1"/>
  <c r="H196" i="1"/>
  <c r="L196" i="1"/>
  <c r="G196" i="1"/>
</calcChain>
</file>

<file path=xl/sharedStrings.xml><?xml version="1.0" encoding="utf-8"?>
<sst xmlns="http://schemas.openxmlformats.org/spreadsheetml/2006/main" count="315" uniqueCount="86">
  <si>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</si>
  <si>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</si>
  <si>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</si>
  <si>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</si>
  <si>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</si>
  <si>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</si>
  <si>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</si>
  <si>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</si>
  <si>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</si>
  <si>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</si>
  <si>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</si>
  <si>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</si>
  <si>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</si>
  <si>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</si>
  <si>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</si>
  <si>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</si>
  <si>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</si>
  <si>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</si>
  <si>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</si>
  <si>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</si>
  <si>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</si>
  <si>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</si>
  <si>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</si>
  <si>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</si>
  <si>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</si>
  <si>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</si>
  <si>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</si>
  <si>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</si>
  <si>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</si>
  <si>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</si>
  <si>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</si>
  <si>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</si>
  <si>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</si>
  <si>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</si>
  <si>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</si>
  <si>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</si>
  <si>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</si>
  <si>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</si>
  <si>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</si>
  <si>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</si>
  <si>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Сыр(порциями)</t>
  </si>
  <si>
    <t>Какао на молоке</t>
  </si>
  <si>
    <t>Хлеб пшеничный</t>
  </si>
  <si>
    <t>Яблоко</t>
  </si>
  <si>
    <t>Суп с рыбными консервами</t>
  </si>
  <si>
    <t xml:space="preserve">Шницель куриный </t>
  </si>
  <si>
    <t>Макаронные изделия отварные</t>
  </si>
  <si>
    <t>Компот из сухофруктов</t>
  </si>
  <si>
    <t xml:space="preserve"> </t>
  </si>
  <si>
    <t>директор школы</t>
  </si>
  <si>
    <t>Каша "Дружба с изюмом"</t>
  </si>
  <si>
    <t>Чай с сахаром и лимоном</t>
  </si>
  <si>
    <t>Салат из свежих огурцов</t>
  </si>
  <si>
    <t>Бутерброд с маслом и сыром</t>
  </si>
  <si>
    <t>Хлеб ржаной</t>
  </si>
  <si>
    <t>Винегрет овощной</t>
  </si>
  <si>
    <t>Щи из б/к капусты</t>
  </si>
  <si>
    <t>Котлеты рыбные</t>
  </si>
  <si>
    <t>Картофельное пюре</t>
  </si>
  <si>
    <t>Сок фруктовый</t>
  </si>
  <si>
    <t>Суп молочный с макаронными изделиями</t>
  </si>
  <si>
    <t>Масло сливочное</t>
  </si>
  <si>
    <t>Суп картофельный с горохом</t>
  </si>
  <si>
    <t>Птица отварная в молочном соусе</t>
  </si>
  <si>
    <t>Омлет натуральный</t>
  </si>
  <si>
    <t>овощи</t>
  </si>
  <si>
    <t>Сыр (порциями)</t>
  </si>
  <si>
    <t>Борщ из свежей капусты</t>
  </si>
  <si>
    <t>Гуляш мясной</t>
  </si>
  <si>
    <t>Каша рассыпчатая (гречка)</t>
  </si>
  <si>
    <t>Каша "Дружба" с изюмом</t>
  </si>
  <si>
    <t>Суп из овощей</t>
  </si>
  <si>
    <t>Котлеты рубленые из птицы</t>
  </si>
  <si>
    <t>Каша овсяная молочная</t>
  </si>
  <si>
    <t>Салат из свежих помидоров с луком</t>
  </si>
  <si>
    <t>Рассольник петербургский</t>
  </si>
  <si>
    <t>Каша манная молочная</t>
  </si>
  <si>
    <t>Салат из свежих помидоров и огурцов</t>
  </si>
  <si>
    <t>Рыба припущенная с овощами</t>
  </si>
  <si>
    <t>Суп картофельный с макаронными изделиями</t>
  </si>
  <si>
    <t>Суп "Крестьянский"</t>
  </si>
  <si>
    <t>Овощи свежие(помидор)</t>
  </si>
  <si>
    <t>Овощи свежие(огурец)</t>
  </si>
  <si>
    <t>МБОУ "Ясно-Полянская ООШ"</t>
  </si>
  <si>
    <t>Сандин. А.Н.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</si>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</sst>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83</v>
      </c>
      <c r="D1" s="62"/>
      <c r="E1" s="62"/>
      <c r="F1" s="12" t="s">
        <v>16</v>
      </c>
      <c r="G1" s="2" t="s">
        <v>17</v>
      </c>
      <c r="H1" s="63" t="s">
        <v>49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84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2.94</v>
      </c>
      <c r="H6" s="40">
        <v>3.88</v>
      </c>
      <c r="I6" s="40">
        <v>35.22</v>
      </c>
      <c r="J6" s="40">
        <v>188</v>
      </c>
      <c r="K6" s="41">
        <v>168</v>
      </c>
      <c r="L6" s="40">
        <v>10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15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0.45</v>
      </c>
      <c r="I9" s="43">
        <v>24.9</v>
      </c>
      <c r="J9" s="43">
        <v>113.22</v>
      </c>
      <c r="K9" s="44"/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424</v>
      </c>
      <c r="L10" s="43">
        <v>27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 t="s">
        <v>48</v>
      </c>
      <c r="K11" s="44"/>
      <c r="L11" s="43">
        <v>67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15.860000000000001</v>
      </c>
      <c r="H13" s="19">
        <f t="shared" si="0"/>
        <v>14.17</v>
      </c>
      <c r="I13" s="19">
        <f t="shared" si="0"/>
        <v>87.499999999999986</v>
      </c>
      <c r="J13" s="19">
        <f t="shared" si="0"/>
        <v>539.62</v>
      </c>
      <c r="K13" s="25"/>
      <c r="L13" s="19">
        <f t="shared" ref="L13" si="1">SUM(L6:L12)</f>
        <v>134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100</v>
      </c>
      <c r="G14" s="43">
        <v>0.76</v>
      </c>
      <c r="H14" s="43">
        <v>6.09</v>
      </c>
      <c r="I14" s="43">
        <v>2.38</v>
      </c>
      <c r="J14" s="43">
        <v>67.3</v>
      </c>
      <c r="K14" s="44">
        <v>13</v>
      </c>
      <c r="L14" s="43">
        <v>10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87</v>
      </c>
      <c r="L15" s="43">
        <v>8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16.5</v>
      </c>
      <c r="H16" s="43">
        <v>24.2</v>
      </c>
      <c r="I16" s="43">
        <v>14.32</v>
      </c>
      <c r="J16" s="43">
        <v>344</v>
      </c>
      <c r="K16" s="44">
        <v>268</v>
      </c>
      <c r="L16" s="43">
        <v>27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7.36</v>
      </c>
      <c r="H17" s="43">
        <v>6.02</v>
      </c>
      <c r="I17" s="43">
        <v>35.26</v>
      </c>
      <c r="J17" s="43">
        <v>224.6</v>
      </c>
      <c r="K17" s="44">
        <v>688</v>
      </c>
      <c r="L17" s="43">
        <v>10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15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/>
      <c r="L19" s="43">
        <v>5</v>
      </c>
    </row>
    <row r="20" spans="1:12" ht="14.4" x14ac:dyDescent="0.3">
      <c r="A20" s="23"/>
      <c r="B20" s="15"/>
      <c r="C20" s="11"/>
      <c r="D20" s="7" t="s">
        <v>32</v>
      </c>
      <c r="E20" s="42" t="s">
        <v>54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/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78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38.719999999999992</v>
      </c>
      <c r="H23" s="19">
        <f t="shared" si="2"/>
        <v>44.070000000000007</v>
      </c>
      <c r="I23" s="19">
        <f t="shared" si="2"/>
        <v>137.34</v>
      </c>
      <c r="J23" s="19">
        <f t="shared" si="2"/>
        <v>1100.72</v>
      </c>
      <c r="K23" s="25"/>
      <c r="L23" s="19">
        <f t="shared" ref="L23" si="3">SUM(L14:L22)</f>
        <v>156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1470</v>
      </c>
      <c r="G24" s="32">
        <f t="shared" ref="G24:J24" si="4">G13+G23</f>
        <v>54.579999999999991</v>
      </c>
      <c r="H24" s="32">
        <f t="shared" si="4"/>
        <v>58.240000000000009</v>
      </c>
      <c r="I24" s="32">
        <f t="shared" si="4"/>
        <v>224.83999999999997</v>
      </c>
      <c r="J24" s="32">
        <f t="shared" si="4"/>
        <v>1640.3400000000001</v>
      </c>
      <c r="K24" s="32"/>
      <c r="L24" s="32">
        <f t="shared" ref="L24" si="5">L13+L23</f>
        <v>290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10.44</v>
      </c>
      <c r="H25" s="40">
        <v>11.11</v>
      </c>
      <c r="I25" s="40">
        <v>41.3</v>
      </c>
      <c r="J25" s="40">
        <v>307</v>
      </c>
      <c r="K25" s="41">
        <v>177</v>
      </c>
      <c r="L25" s="40">
        <v>20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60</v>
      </c>
      <c r="G26" s="43">
        <v>5.42</v>
      </c>
      <c r="H26" s="43">
        <v>10.47</v>
      </c>
      <c r="I26" s="43">
        <v>19.57</v>
      </c>
      <c r="J26" s="43">
        <v>197.3</v>
      </c>
      <c r="K26" s="44">
        <v>3</v>
      </c>
      <c r="L26" s="43">
        <v>10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0.434</v>
      </c>
      <c r="H27" s="43">
        <v>0</v>
      </c>
      <c r="I27" s="43">
        <v>12.73</v>
      </c>
      <c r="J27" s="43">
        <v>46.03</v>
      </c>
      <c r="K27" s="44">
        <v>377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0.45</v>
      </c>
      <c r="I28" s="43">
        <v>24.9</v>
      </c>
      <c r="J28" s="43">
        <v>113.22</v>
      </c>
      <c r="K28" s="44"/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52</v>
      </c>
      <c r="F30" s="43">
        <v>100</v>
      </c>
      <c r="G30" s="43">
        <v>0.76</v>
      </c>
      <c r="H30" s="43">
        <v>6.09</v>
      </c>
      <c r="I30" s="43">
        <v>2.38</v>
      </c>
      <c r="J30" s="43">
        <v>67.3</v>
      </c>
      <c r="K30" s="44">
        <v>13</v>
      </c>
      <c r="L30" s="43">
        <v>22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20.854000000000003</v>
      </c>
      <c r="H32" s="19">
        <f t="shared" ref="H32" si="7">SUM(H25:H31)</f>
        <v>28.119999999999997</v>
      </c>
      <c r="I32" s="19">
        <f t="shared" ref="I32" si="8">SUM(I25:I31)</f>
        <v>100.88</v>
      </c>
      <c r="J32" s="19">
        <f t="shared" ref="J32:L32" si="9">SUM(J25:J31)</f>
        <v>730.85</v>
      </c>
      <c r="K32" s="25"/>
      <c r="L32" s="19">
        <f t="shared" si="9"/>
        <v>134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1.36</v>
      </c>
      <c r="H33" s="43">
        <v>6.18</v>
      </c>
      <c r="I33" s="43">
        <v>8.44</v>
      </c>
      <c r="J33" s="43">
        <v>94.8</v>
      </c>
      <c r="K33" s="44">
        <v>45</v>
      </c>
      <c r="L33" s="43">
        <v>7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>
        <v>12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12.16</v>
      </c>
      <c r="H35" s="43">
        <v>4.6100000000000003</v>
      </c>
      <c r="I35" s="43">
        <v>14.95</v>
      </c>
      <c r="J35" s="43">
        <v>219.35</v>
      </c>
      <c r="K35" s="44">
        <v>234</v>
      </c>
      <c r="L35" s="43">
        <v>26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200</v>
      </c>
      <c r="G36" s="43">
        <v>4.08</v>
      </c>
      <c r="H36" s="43">
        <v>6.4</v>
      </c>
      <c r="I36" s="43">
        <v>27.26</v>
      </c>
      <c r="J36" s="43">
        <v>183</v>
      </c>
      <c r="K36" s="44">
        <v>694</v>
      </c>
      <c r="L36" s="43">
        <v>10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/>
      <c r="L38" s="43">
        <v>5</v>
      </c>
    </row>
    <row r="39" spans="1:12" ht="14.4" x14ac:dyDescent="0.3">
      <c r="A39" s="14"/>
      <c r="B39" s="15"/>
      <c r="C39" s="11"/>
      <c r="D39" s="7" t="s">
        <v>32</v>
      </c>
      <c r="E39" s="42" t="s">
        <v>54</v>
      </c>
      <c r="F39" s="43">
        <v>50</v>
      </c>
      <c r="G39" s="43">
        <v>2.75</v>
      </c>
      <c r="H39" s="43">
        <v>0.5</v>
      </c>
      <c r="I39" s="43">
        <v>17</v>
      </c>
      <c r="J39" s="43">
        <v>85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78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26.55</v>
      </c>
      <c r="H42" s="19">
        <f t="shared" ref="H42" si="11">SUM(H33:H41)</f>
        <v>22.25</v>
      </c>
      <c r="I42" s="19">
        <f t="shared" ref="I42" si="12">SUM(I33:I41)</f>
        <v>119.53999999999999</v>
      </c>
      <c r="J42" s="19">
        <f t="shared" ref="J42:L42" si="13">SUM(J33:J41)</f>
        <v>855.17000000000007</v>
      </c>
      <c r="K42" s="25"/>
      <c r="L42" s="19">
        <f t="shared" si="13"/>
        <v>156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1510</v>
      </c>
      <c r="G43" s="32">
        <f t="shared" ref="G43" si="14">G32+G42</f>
        <v>47.404000000000003</v>
      </c>
      <c r="H43" s="32">
        <f t="shared" ref="H43" si="15">H32+H42</f>
        <v>50.37</v>
      </c>
      <c r="I43" s="32">
        <f t="shared" ref="I43" si="16">I32+I42</f>
        <v>220.42</v>
      </c>
      <c r="J43" s="32">
        <f t="shared" ref="J43:L43" si="17">J32+J42</f>
        <v>1586.02</v>
      </c>
      <c r="K43" s="32"/>
      <c r="L43" s="32">
        <f t="shared" si="17"/>
        <v>290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60</v>
      </c>
      <c r="F44" s="43">
        <v>200</v>
      </c>
      <c r="G44" s="40">
        <v>5.75</v>
      </c>
      <c r="H44" s="40">
        <v>5.21</v>
      </c>
      <c r="I44" s="40">
        <v>18.84</v>
      </c>
      <c r="J44" s="40">
        <v>148</v>
      </c>
      <c r="K44" s="41">
        <v>93</v>
      </c>
      <c r="L44" s="40">
        <v>15</v>
      </c>
    </row>
    <row r="45" spans="1:12" ht="14.4" x14ac:dyDescent="0.3">
      <c r="A45" s="23"/>
      <c r="B45" s="15"/>
      <c r="C45" s="11"/>
      <c r="D45" s="6"/>
      <c r="E45" s="53" t="s">
        <v>61</v>
      </c>
      <c r="F45" s="43">
        <v>20</v>
      </c>
      <c r="G45" s="43">
        <v>0</v>
      </c>
      <c r="H45" s="43">
        <v>16.399999999999999</v>
      </c>
      <c r="I45" s="43">
        <v>0.2</v>
      </c>
      <c r="J45" s="43">
        <v>150</v>
      </c>
      <c r="K45" s="44">
        <v>41</v>
      </c>
      <c r="L45" s="43">
        <v>10</v>
      </c>
    </row>
    <row r="46" spans="1:12" ht="14.4" x14ac:dyDescent="0.3">
      <c r="A46" s="23"/>
      <c r="B46" s="15"/>
      <c r="C46" s="11"/>
      <c r="D46" s="7" t="s">
        <v>22</v>
      </c>
      <c r="E46" s="51" t="s">
        <v>51</v>
      </c>
      <c r="F46" s="43">
        <v>200</v>
      </c>
      <c r="G46" s="43">
        <v>0.434</v>
      </c>
      <c r="H46" s="43">
        <v>0</v>
      </c>
      <c r="I46" s="43">
        <v>12.73</v>
      </c>
      <c r="J46" s="43">
        <v>46.03</v>
      </c>
      <c r="K46" s="44">
        <v>377</v>
      </c>
      <c r="L46" s="43">
        <v>10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0.45</v>
      </c>
      <c r="I47" s="43">
        <v>24.9</v>
      </c>
      <c r="J47" s="43">
        <v>113.22</v>
      </c>
      <c r="K47" s="44"/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2" t="s">
        <v>26</v>
      </c>
      <c r="E49" s="53" t="s">
        <v>81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13.2</v>
      </c>
      <c r="K49" s="44"/>
      <c r="L49" s="43">
        <v>27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10.644</v>
      </c>
      <c r="H51" s="19">
        <f t="shared" ref="H51" si="19">SUM(H44:H50)</f>
        <v>22.18</v>
      </c>
      <c r="I51" s="19">
        <f t="shared" ref="I51" si="20">SUM(I44:I50)</f>
        <v>58.95</v>
      </c>
      <c r="J51" s="19">
        <f t="shared" ref="J51:L51" si="21">SUM(J44:J50)</f>
        <v>470.45</v>
      </c>
      <c r="K51" s="25"/>
      <c r="L51" s="19">
        <f t="shared" si="21"/>
        <v>134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77</v>
      </c>
      <c r="F52" s="43">
        <v>100</v>
      </c>
      <c r="G52" s="43">
        <v>0.98</v>
      </c>
      <c r="H52" s="43">
        <v>6.15</v>
      </c>
      <c r="I52" s="43">
        <v>3.73</v>
      </c>
      <c r="J52" s="43">
        <v>74.2</v>
      </c>
      <c r="K52" s="44">
        <v>15</v>
      </c>
      <c r="L52" s="43">
        <v>10</v>
      </c>
    </row>
    <row r="53" spans="1:12" ht="14.4" x14ac:dyDescent="0.3">
      <c r="A53" s="23"/>
      <c r="B53" s="15"/>
      <c r="C53" s="11"/>
      <c r="D53" s="7" t="s">
        <v>27</v>
      </c>
      <c r="E53" s="53" t="s">
        <v>62</v>
      </c>
      <c r="F53" s="43">
        <v>200</v>
      </c>
      <c r="G53" s="43">
        <v>7.86</v>
      </c>
      <c r="H53" s="43">
        <v>7.1</v>
      </c>
      <c r="I53" s="43">
        <v>13.44</v>
      </c>
      <c r="J53" s="43">
        <v>135.47</v>
      </c>
      <c r="K53" s="44">
        <v>102</v>
      </c>
      <c r="L53" s="43">
        <v>12</v>
      </c>
    </row>
    <row r="54" spans="1:12" ht="14.4" x14ac:dyDescent="0.3">
      <c r="A54" s="23"/>
      <c r="B54" s="15"/>
      <c r="C54" s="11"/>
      <c r="D54" s="7" t="s">
        <v>28</v>
      </c>
      <c r="E54" s="53" t="s">
        <v>63</v>
      </c>
      <c r="F54" s="43">
        <v>100</v>
      </c>
      <c r="G54" s="43">
        <v>21.2</v>
      </c>
      <c r="H54" s="43">
        <v>15.17</v>
      </c>
      <c r="I54" s="43">
        <v>2.13</v>
      </c>
      <c r="J54" s="43">
        <v>231.39</v>
      </c>
      <c r="K54" s="44">
        <v>326</v>
      </c>
      <c r="L54" s="43">
        <v>28</v>
      </c>
    </row>
    <row r="55" spans="1:12" ht="14.4" x14ac:dyDescent="0.3">
      <c r="A55" s="23"/>
      <c r="B55" s="15"/>
      <c r="C55" s="11"/>
      <c r="D55" s="7" t="s">
        <v>29</v>
      </c>
      <c r="E55" s="53" t="s">
        <v>46</v>
      </c>
      <c r="F55" s="43">
        <v>200</v>
      </c>
      <c r="G55" s="43">
        <v>7.36</v>
      </c>
      <c r="H55" s="43">
        <v>6.02</v>
      </c>
      <c r="I55" s="43">
        <v>35.26</v>
      </c>
      <c r="J55" s="43">
        <v>224.6</v>
      </c>
      <c r="K55" s="44">
        <v>688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53" t="s">
        <v>41</v>
      </c>
      <c r="F56" s="43">
        <v>200</v>
      </c>
      <c r="G56" s="43">
        <v>4.08</v>
      </c>
      <c r="H56" s="43">
        <v>3.54</v>
      </c>
      <c r="I56" s="43">
        <v>17.579999999999998</v>
      </c>
      <c r="J56" s="43">
        <v>118.6</v>
      </c>
      <c r="K56" s="44">
        <v>382</v>
      </c>
      <c r="L56" s="43">
        <v>10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/>
      <c r="L57" s="43">
        <v>5</v>
      </c>
    </row>
    <row r="58" spans="1:12" ht="14.4" x14ac:dyDescent="0.3">
      <c r="A58" s="23"/>
      <c r="B58" s="15"/>
      <c r="C58" s="11"/>
      <c r="D58" s="7" t="s">
        <v>32</v>
      </c>
      <c r="E58" s="42" t="s">
        <v>54</v>
      </c>
      <c r="F58" s="43">
        <v>50</v>
      </c>
      <c r="G58" s="43">
        <v>2.75</v>
      </c>
      <c r="H58" s="43">
        <v>0.5</v>
      </c>
      <c r="I58" s="43">
        <v>17</v>
      </c>
      <c r="J58" s="43">
        <v>85</v>
      </c>
      <c r="K58" s="44"/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78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48.029999999999994</v>
      </c>
      <c r="H61" s="19">
        <f t="shared" ref="H61" si="23">SUM(H52:H60)</f>
        <v>38.93</v>
      </c>
      <c r="I61" s="19">
        <f t="shared" ref="I61" si="24">SUM(I52:I60)</f>
        <v>114.03999999999999</v>
      </c>
      <c r="J61" s="19">
        <f t="shared" ref="J61:L61" si="25">SUM(J52:J60)</f>
        <v>982.48</v>
      </c>
      <c r="K61" s="25"/>
      <c r="L61" s="19">
        <f t="shared" si="25"/>
        <v>156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1430</v>
      </c>
      <c r="G62" s="32">
        <f t="shared" ref="G62" si="26">G51+G61</f>
        <v>58.673999999999992</v>
      </c>
      <c r="H62" s="32">
        <f t="shared" ref="H62" si="27">H51+H61</f>
        <v>61.11</v>
      </c>
      <c r="I62" s="32">
        <f t="shared" ref="I62" si="28">I51+I61</f>
        <v>172.99</v>
      </c>
      <c r="J62" s="32">
        <f t="shared" ref="J62:L62" si="29">J51+J61</f>
        <v>1452.93</v>
      </c>
      <c r="K62" s="32"/>
      <c r="L62" s="32">
        <f t="shared" si="29"/>
        <v>290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64</v>
      </c>
      <c r="F63" s="43">
        <v>200</v>
      </c>
      <c r="G63" s="40">
        <v>18.989999999999998</v>
      </c>
      <c r="H63" s="40">
        <v>28.32</v>
      </c>
      <c r="I63" s="40">
        <v>3.51</v>
      </c>
      <c r="J63" s="40">
        <v>345.93</v>
      </c>
      <c r="K63" s="41">
        <v>210</v>
      </c>
      <c r="L63" s="40">
        <v>27</v>
      </c>
    </row>
    <row r="64" spans="1:12" ht="14.4" x14ac:dyDescent="0.3">
      <c r="A64" s="23"/>
      <c r="B64" s="15"/>
      <c r="C64" s="11"/>
      <c r="D64" s="6"/>
      <c r="E64" s="53" t="s">
        <v>66</v>
      </c>
      <c r="F64" s="43">
        <v>20</v>
      </c>
      <c r="G64" s="43">
        <v>4.6399999999999997</v>
      </c>
      <c r="H64" s="43">
        <v>5.9</v>
      </c>
      <c r="I64" s="43">
        <v>0</v>
      </c>
      <c r="J64" s="43">
        <v>72.8</v>
      </c>
      <c r="K64" s="44">
        <v>42</v>
      </c>
      <c r="L64" s="43">
        <v>15</v>
      </c>
    </row>
    <row r="65" spans="1:12" ht="14.4" x14ac:dyDescent="0.3">
      <c r="A65" s="23"/>
      <c r="B65" s="15"/>
      <c r="C65" s="11"/>
      <c r="D65" s="7" t="s">
        <v>22</v>
      </c>
      <c r="E65" s="53" t="s">
        <v>41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/>
      <c r="L66" s="43">
        <v>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7" t="s">
        <v>26</v>
      </c>
      <c r="E68" s="53" t="s">
        <v>82</v>
      </c>
      <c r="F68" s="43">
        <v>60</v>
      </c>
      <c r="G68" s="43">
        <v>0.66</v>
      </c>
      <c r="H68" s="43">
        <v>0.12</v>
      </c>
      <c r="I68" s="43">
        <v>2.2799999999999998</v>
      </c>
      <c r="J68" s="43">
        <v>13.2</v>
      </c>
      <c r="K68" s="44"/>
      <c r="L68" s="43">
        <v>10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67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32.17</v>
      </c>
      <c r="H70" s="19">
        <f t="shared" ref="H70" si="31">SUM(H63:H69)</f>
        <v>38.33</v>
      </c>
      <c r="I70" s="19">
        <f t="shared" ref="I70" si="32">SUM(I63:I69)</f>
        <v>48.269999999999996</v>
      </c>
      <c r="J70" s="19">
        <f t="shared" ref="J70:L70" si="33">SUM(J63:J69)</f>
        <v>663.75000000000011</v>
      </c>
      <c r="K70" s="25"/>
      <c r="L70" s="19">
        <f t="shared" si="33"/>
        <v>134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74</v>
      </c>
      <c r="F71" s="43">
        <v>100</v>
      </c>
      <c r="G71" s="43">
        <v>1.1299999999999999</v>
      </c>
      <c r="H71" s="43">
        <v>6.19</v>
      </c>
      <c r="I71" s="43">
        <v>4.72</v>
      </c>
      <c r="J71" s="55">
        <v>79.099999999999994</v>
      </c>
      <c r="K71" s="44">
        <v>14</v>
      </c>
      <c r="L71" s="43">
        <v>10</v>
      </c>
    </row>
    <row r="72" spans="1:12" ht="14.4" x14ac:dyDescent="0.3">
      <c r="A72" s="23"/>
      <c r="B72" s="15"/>
      <c r="C72" s="11"/>
      <c r="D72" s="7" t="s">
        <v>27</v>
      </c>
      <c r="E72" s="53" t="s">
        <v>67</v>
      </c>
      <c r="F72" s="43">
        <v>200</v>
      </c>
      <c r="G72" s="43">
        <v>1.45</v>
      </c>
      <c r="H72" s="43">
        <v>3.93</v>
      </c>
      <c r="I72" s="43">
        <v>100.2</v>
      </c>
      <c r="J72" s="43">
        <v>82</v>
      </c>
      <c r="K72" s="44">
        <v>170</v>
      </c>
      <c r="L72" s="43">
        <v>15</v>
      </c>
    </row>
    <row r="73" spans="1:12" ht="14.4" x14ac:dyDescent="0.3">
      <c r="A73" s="23"/>
      <c r="B73" s="15"/>
      <c r="C73" s="11"/>
      <c r="D73" s="7" t="s">
        <v>28</v>
      </c>
      <c r="E73" s="53" t="s">
        <v>68</v>
      </c>
      <c r="F73" s="43">
        <v>100</v>
      </c>
      <c r="G73" s="43">
        <v>23.8</v>
      </c>
      <c r="H73" s="43">
        <v>19.52</v>
      </c>
      <c r="I73" s="43">
        <v>5.74</v>
      </c>
      <c r="J73" s="43">
        <v>203</v>
      </c>
      <c r="K73" s="44">
        <v>591</v>
      </c>
      <c r="L73" s="43">
        <v>25</v>
      </c>
    </row>
    <row r="74" spans="1:12" ht="14.4" x14ac:dyDescent="0.3">
      <c r="A74" s="23"/>
      <c r="B74" s="15"/>
      <c r="C74" s="11"/>
      <c r="D74" s="7" t="s">
        <v>29</v>
      </c>
      <c r="E74" s="53" t="s">
        <v>69</v>
      </c>
      <c r="F74" s="43">
        <v>200</v>
      </c>
      <c r="G74" s="43">
        <v>9.94</v>
      </c>
      <c r="H74" s="43">
        <v>7.48</v>
      </c>
      <c r="I74" s="43">
        <v>47.78</v>
      </c>
      <c r="J74" s="43">
        <v>307.26</v>
      </c>
      <c r="K74" s="44">
        <v>679</v>
      </c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51" t="s">
        <v>51</v>
      </c>
      <c r="F75" s="43">
        <v>200</v>
      </c>
      <c r="G75" s="43">
        <v>0.434</v>
      </c>
      <c r="H75" s="43">
        <v>0</v>
      </c>
      <c r="I75" s="43">
        <v>12.73</v>
      </c>
      <c r="J75" s="43">
        <v>46.03</v>
      </c>
      <c r="K75" s="44">
        <v>377</v>
      </c>
      <c r="L75" s="43">
        <v>10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0.45</v>
      </c>
      <c r="I76" s="43">
        <v>24.9</v>
      </c>
      <c r="J76" s="43">
        <v>113.22</v>
      </c>
      <c r="K76" s="44"/>
      <c r="L76" s="43">
        <v>5</v>
      </c>
    </row>
    <row r="77" spans="1:12" ht="14.4" x14ac:dyDescent="0.3">
      <c r="A77" s="23"/>
      <c r="B77" s="15"/>
      <c r="C77" s="11"/>
      <c r="D77" s="7" t="s">
        <v>32</v>
      </c>
      <c r="E77" s="42" t="s">
        <v>54</v>
      </c>
      <c r="F77" s="43">
        <v>50</v>
      </c>
      <c r="G77" s="43">
        <v>2.75</v>
      </c>
      <c r="H77" s="43">
        <v>0.5</v>
      </c>
      <c r="I77" s="43">
        <v>17</v>
      </c>
      <c r="J77" s="43">
        <v>85</v>
      </c>
      <c r="K77" s="44"/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78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43.303999999999995</v>
      </c>
      <c r="H80" s="19">
        <f t="shared" ref="H80" si="35">SUM(H71:H79)</f>
        <v>38.070000000000007</v>
      </c>
      <c r="I80" s="19">
        <f t="shared" ref="I80" si="36">SUM(I71:I79)</f>
        <v>213.07</v>
      </c>
      <c r="J80" s="19">
        <f t="shared" ref="J80:L80" si="37">SUM(J71:J79)</f>
        <v>915.61</v>
      </c>
      <c r="K80" s="25"/>
      <c r="L80" s="19">
        <f t="shared" si="37"/>
        <v>156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1430</v>
      </c>
      <c r="G81" s="32">
        <f t="shared" ref="G81" si="38">G70+G80</f>
        <v>75.47399999999999</v>
      </c>
      <c r="H81" s="32">
        <f t="shared" ref="H81" si="39">H70+H80</f>
        <v>76.400000000000006</v>
      </c>
      <c r="I81" s="32">
        <f t="shared" ref="I81" si="40">I70+I80</f>
        <v>261.33999999999997</v>
      </c>
      <c r="J81" s="32">
        <f t="shared" ref="J81:L81" si="41">J70+J80</f>
        <v>1579.3600000000001</v>
      </c>
      <c r="K81" s="32"/>
      <c r="L81" s="32">
        <f t="shared" si="41"/>
        <v>290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10.44</v>
      </c>
      <c r="H82" s="40">
        <v>11.11</v>
      </c>
      <c r="I82" s="40">
        <v>41.3</v>
      </c>
      <c r="J82" s="40">
        <v>307</v>
      </c>
      <c r="K82" s="41">
        <v>177</v>
      </c>
      <c r="L82" s="40">
        <v>20</v>
      </c>
    </row>
    <row r="83" spans="1:12" ht="14.4" x14ac:dyDescent="0.3">
      <c r="A83" s="23"/>
      <c r="B83" s="15"/>
      <c r="C83" s="11"/>
      <c r="D83" s="6"/>
      <c r="E83" s="42" t="s">
        <v>53</v>
      </c>
      <c r="F83" s="43">
        <v>60</v>
      </c>
      <c r="G83" s="43">
        <v>5.42</v>
      </c>
      <c r="H83" s="43">
        <v>10.47</v>
      </c>
      <c r="I83" s="43">
        <v>19.57</v>
      </c>
      <c r="J83" s="43">
        <v>197.3</v>
      </c>
      <c r="K83" s="44">
        <v>3</v>
      </c>
      <c r="L83" s="43">
        <v>10</v>
      </c>
    </row>
    <row r="84" spans="1:12" ht="14.4" x14ac:dyDescent="0.3">
      <c r="A84" s="23"/>
      <c r="B84" s="15"/>
      <c r="C84" s="11"/>
      <c r="D84" s="7" t="s">
        <v>22</v>
      </c>
      <c r="E84" s="51" t="s">
        <v>51</v>
      </c>
      <c r="F84" s="43">
        <v>200</v>
      </c>
      <c r="G84" s="43">
        <v>0.434</v>
      </c>
      <c r="H84" s="43">
        <v>0</v>
      </c>
      <c r="I84" s="43">
        <v>12.73</v>
      </c>
      <c r="J84" s="43">
        <v>46.03</v>
      </c>
      <c r="K84" s="44">
        <v>377</v>
      </c>
      <c r="L84" s="43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0.45</v>
      </c>
      <c r="I85" s="43">
        <v>24.9</v>
      </c>
      <c r="J85" s="43">
        <v>113.22</v>
      </c>
      <c r="K85" s="44"/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22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67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20.494</v>
      </c>
      <c r="H89" s="19">
        <f t="shared" ref="H89" si="43">SUM(H82:H88)</f>
        <v>22.429999999999996</v>
      </c>
      <c r="I89" s="19">
        <f t="shared" ref="I89" si="44">SUM(I82:I88)</f>
        <v>108.3</v>
      </c>
      <c r="J89" s="19">
        <f t="shared" ref="J89:L89" si="45">SUM(J82:J88)</f>
        <v>710.55000000000007</v>
      </c>
      <c r="K89" s="25"/>
      <c r="L89" s="19">
        <f t="shared" si="45"/>
        <v>134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100</v>
      </c>
      <c r="G90" s="43">
        <v>1.36</v>
      </c>
      <c r="H90" s="43">
        <v>6.18</v>
      </c>
      <c r="I90" s="43">
        <v>8.44</v>
      </c>
      <c r="J90" s="43">
        <v>94.8</v>
      </c>
      <c r="K90" s="44">
        <v>45</v>
      </c>
      <c r="L90" s="43">
        <v>7</v>
      </c>
    </row>
    <row r="91" spans="1:12" ht="14.4" x14ac:dyDescent="0.3">
      <c r="A91" s="23"/>
      <c r="B91" s="15"/>
      <c r="C91" s="11"/>
      <c r="D91" s="7" t="s">
        <v>27</v>
      </c>
      <c r="E91" s="53" t="s">
        <v>71</v>
      </c>
      <c r="F91" s="43">
        <v>200</v>
      </c>
      <c r="G91" s="43">
        <v>1.68</v>
      </c>
      <c r="H91" s="43">
        <v>5.98</v>
      </c>
      <c r="I91" s="43">
        <v>9.35</v>
      </c>
      <c r="J91" s="43">
        <v>98.37</v>
      </c>
      <c r="K91" s="44">
        <v>202</v>
      </c>
      <c r="L91" s="43">
        <v>10</v>
      </c>
    </row>
    <row r="92" spans="1:12" ht="14.4" x14ac:dyDescent="0.3">
      <c r="A92" s="23"/>
      <c r="B92" s="15"/>
      <c r="C92" s="11"/>
      <c r="D92" s="7" t="s">
        <v>28</v>
      </c>
      <c r="E92" s="53" t="s">
        <v>72</v>
      </c>
      <c r="F92" s="43">
        <v>100</v>
      </c>
      <c r="G92" s="43">
        <v>12.13</v>
      </c>
      <c r="H92" s="43">
        <v>17.399999999999999</v>
      </c>
      <c r="I92" s="43">
        <v>9.86</v>
      </c>
      <c r="J92" s="43">
        <v>245</v>
      </c>
      <c r="K92" s="44">
        <v>307</v>
      </c>
      <c r="L92" s="43">
        <v>26</v>
      </c>
    </row>
    <row r="93" spans="1:12" ht="14.4" x14ac:dyDescent="0.3">
      <c r="A93" s="23"/>
      <c r="B93" s="15"/>
      <c r="C93" s="11"/>
      <c r="D93" s="7" t="s">
        <v>29</v>
      </c>
      <c r="E93" s="42" t="s">
        <v>58</v>
      </c>
      <c r="F93" s="43">
        <v>200</v>
      </c>
      <c r="G93" s="43">
        <v>4.08</v>
      </c>
      <c r="H93" s="43">
        <v>6.4</v>
      </c>
      <c r="I93" s="43">
        <v>27.26</v>
      </c>
      <c r="J93" s="43">
        <v>183</v>
      </c>
      <c r="K93" s="44">
        <v>694</v>
      </c>
      <c r="L93" s="43">
        <v>15</v>
      </c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12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0.45</v>
      </c>
      <c r="I95" s="43">
        <v>24.9</v>
      </c>
      <c r="J95" s="43">
        <v>113.22</v>
      </c>
      <c r="K95" s="44"/>
      <c r="L95" s="43">
        <v>5</v>
      </c>
    </row>
    <row r="96" spans="1:12" ht="14.4" x14ac:dyDescent="0.3">
      <c r="A96" s="23"/>
      <c r="B96" s="15"/>
      <c r="C96" s="11"/>
      <c r="D96" s="7" t="s">
        <v>85</v>
      </c>
      <c r="E96" s="42" t="s">
        <v>54</v>
      </c>
      <c r="F96" s="43">
        <v>50</v>
      </c>
      <c r="G96" s="43">
        <v>2.75</v>
      </c>
      <c r="H96" s="43">
        <v>0.5</v>
      </c>
      <c r="I96" s="43">
        <v>17</v>
      </c>
      <c r="J96" s="43">
        <v>85</v>
      </c>
      <c r="K96" s="44"/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78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26.46</v>
      </c>
      <c r="H99" s="19">
        <f t="shared" ref="H99" si="47">SUM(H90:H98)</f>
        <v>37.000000000000007</v>
      </c>
      <c r="I99" s="19">
        <f t="shared" ref="I99" si="48">SUM(I90:I98)</f>
        <v>128.82</v>
      </c>
      <c r="J99" s="19">
        <f t="shared" ref="J99:L99" si="49">SUM(J90:J98)</f>
        <v>952.19</v>
      </c>
      <c r="K99" s="25"/>
      <c r="L99" s="19">
        <f t="shared" si="49"/>
        <v>156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1510</v>
      </c>
      <c r="G100" s="32">
        <f t="shared" ref="G100" si="50">G89+G99</f>
        <v>46.954000000000001</v>
      </c>
      <c r="H100" s="32">
        <f t="shared" ref="H100" si="51">H89+H99</f>
        <v>59.430000000000007</v>
      </c>
      <c r="I100" s="32">
        <f t="shared" ref="I100" si="52">I89+I99</f>
        <v>237.12</v>
      </c>
      <c r="J100" s="32">
        <f t="shared" ref="J100:L100" si="53">J89+J99</f>
        <v>1662.7400000000002</v>
      </c>
      <c r="K100" s="32"/>
      <c r="L100" s="32">
        <f t="shared" si="53"/>
        <v>290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73</v>
      </c>
      <c r="F101" s="40">
        <v>200</v>
      </c>
      <c r="G101" s="40">
        <v>6.21</v>
      </c>
      <c r="H101" s="40">
        <v>10.16</v>
      </c>
      <c r="I101" s="40">
        <v>31.45</v>
      </c>
      <c r="J101" s="40">
        <v>231.6</v>
      </c>
      <c r="K101" s="41">
        <v>182</v>
      </c>
      <c r="L101" s="40">
        <v>10</v>
      </c>
    </row>
    <row r="102" spans="1:12" ht="14.4" x14ac:dyDescent="0.3">
      <c r="A102" s="23"/>
      <c r="B102" s="15"/>
      <c r="C102" s="11"/>
      <c r="D102" s="6"/>
      <c r="E102" s="53" t="s">
        <v>66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72.8</v>
      </c>
      <c r="K102" s="44">
        <v>42</v>
      </c>
      <c r="L102" s="43">
        <v>15</v>
      </c>
    </row>
    <row r="103" spans="1:12" ht="14.4" x14ac:dyDescent="0.3">
      <c r="A103" s="23"/>
      <c r="B103" s="15"/>
      <c r="C103" s="11"/>
      <c r="D103" s="7" t="s">
        <v>22</v>
      </c>
      <c r="E103" s="53" t="s">
        <v>41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/>
      <c r="L104" s="43">
        <v>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2" t="s">
        <v>26</v>
      </c>
      <c r="E106" s="53" t="s">
        <v>81</v>
      </c>
      <c r="F106" s="43">
        <v>60</v>
      </c>
      <c r="G106" s="43">
        <v>0.66</v>
      </c>
      <c r="H106" s="43">
        <v>0.12</v>
      </c>
      <c r="I106" s="43">
        <v>2.2799999999999998</v>
      </c>
      <c r="J106" s="43">
        <v>13.2</v>
      </c>
      <c r="K106" s="44"/>
      <c r="L106" s="43">
        <v>27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67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19.39</v>
      </c>
      <c r="H108" s="19">
        <f t="shared" si="54"/>
        <v>20.170000000000002</v>
      </c>
      <c r="I108" s="19">
        <f t="shared" si="54"/>
        <v>76.210000000000008</v>
      </c>
      <c r="J108" s="19">
        <f t="shared" si="54"/>
        <v>549.42000000000007</v>
      </c>
      <c r="K108" s="25"/>
      <c r="L108" s="19">
        <f t="shared" ref="L108" si="55">SUM(L101:L107)</f>
        <v>134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0.76</v>
      </c>
      <c r="H109" s="43">
        <v>6.09</v>
      </c>
      <c r="I109" s="43">
        <v>2.38</v>
      </c>
      <c r="J109" s="43">
        <v>67.3</v>
      </c>
      <c r="K109" s="44">
        <v>13</v>
      </c>
      <c r="L109" s="43">
        <v>10</v>
      </c>
    </row>
    <row r="110" spans="1:12" ht="14.4" x14ac:dyDescent="0.3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6.89</v>
      </c>
      <c r="H110" s="43">
        <v>6.72</v>
      </c>
      <c r="I110" s="43">
        <v>11.47</v>
      </c>
      <c r="J110" s="43">
        <v>133.80000000000001</v>
      </c>
      <c r="K110" s="44">
        <v>87</v>
      </c>
      <c r="L110" s="43">
        <v>8</v>
      </c>
    </row>
    <row r="111" spans="1:12" ht="14.4" x14ac:dyDescent="0.3">
      <c r="A111" s="23"/>
      <c r="B111" s="15"/>
      <c r="C111" s="11"/>
      <c r="D111" s="7" t="s">
        <v>28</v>
      </c>
      <c r="E111" s="53" t="s">
        <v>68</v>
      </c>
      <c r="F111" s="43">
        <v>100</v>
      </c>
      <c r="G111" s="43">
        <v>23.8</v>
      </c>
      <c r="H111" s="43">
        <v>19.52</v>
      </c>
      <c r="I111" s="43">
        <v>5.74</v>
      </c>
      <c r="J111" s="43">
        <v>203</v>
      </c>
      <c r="K111" s="44">
        <v>591</v>
      </c>
      <c r="L111" s="43">
        <v>25</v>
      </c>
    </row>
    <row r="112" spans="1:12" ht="14.4" x14ac:dyDescent="0.3">
      <c r="A112" s="23"/>
      <c r="B112" s="15"/>
      <c r="C112" s="11"/>
      <c r="D112" s="7" t="s">
        <v>29</v>
      </c>
      <c r="E112" s="42" t="s">
        <v>58</v>
      </c>
      <c r="F112" s="43">
        <v>200</v>
      </c>
      <c r="G112" s="43">
        <v>4.08</v>
      </c>
      <c r="H112" s="43">
        <v>6.4</v>
      </c>
      <c r="I112" s="43">
        <v>27.26</v>
      </c>
      <c r="J112" s="43">
        <v>183</v>
      </c>
      <c r="K112" s="44">
        <v>694</v>
      </c>
      <c r="L112" s="43">
        <v>10</v>
      </c>
    </row>
    <row r="113" spans="1:12" ht="14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12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/>
      <c r="L114" s="43">
        <v>5</v>
      </c>
    </row>
    <row r="115" spans="1:12" ht="14.4" x14ac:dyDescent="0.3">
      <c r="A115" s="23"/>
      <c r="B115" s="15"/>
      <c r="C115" s="11"/>
      <c r="D115" s="7" t="s">
        <v>32</v>
      </c>
      <c r="E115" s="42" t="s">
        <v>54</v>
      </c>
      <c r="F115" s="43">
        <v>50</v>
      </c>
      <c r="G115" s="43">
        <v>2.75</v>
      </c>
      <c r="H115" s="43">
        <v>0.5</v>
      </c>
      <c r="I115" s="43">
        <v>17</v>
      </c>
      <c r="J115" s="43">
        <v>85</v>
      </c>
      <c r="K115" s="44"/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78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43.08</v>
      </c>
      <c r="H118" s="19">
        <f t="shared" si="56"/>
        <v>39.880000000000003</v>
      </c>
      <c r="I118" s="19">
        <f t="shared" si="56"/>
        <v>108.95000000000002</v>
      </c>
      <c r="J118" s="19">
        <f t="shared" si="56"/>
        <v>877.32</v>
      </c>
      <c r="K118" s="25"/>
      <c r="L118" s="19">
        <f t="shared" ref="L118" si="57">SUM(L109:L117)</f>
        <v>151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1430</v>
      </c>
      <c r="G119" s="32">
        <f t="shared" ref="G119" si="58">G108+G118</f>
        <v>62.47</v>
      </c>
      <c r="H119" s="32">
        <f t="shared" ref="H119" si="59">H108+H118</f>
        <v>60.050000000000004</v>
      </c>
      <c r="I119" s="32">
        <f t="shared" ref="I119" si="60">I108+I118</f>
        <v>185.16000000000003</v>
      </c>
      <c r="J119" s="32">
        <f t="shared" ref="J119:L119" si="61">J108+J118</f>
        <v>1426.7400000000002</v>
      </c>
      <c r="K119" s="32"/>
      <c r="L119" s="32">
        <f t="shared" si="61"/>
        <v>285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64</v>
      </c>
      <c r="F120" s="43">
        <v>200</v>
      </c>
      <c r="G120" s="40">
        <v>18.989999999999998</v>
      </c>
      <c r="H120" s="40">
        <v>28.32</v>
      </c>
      <c r="I120" s="40">
        <v>3.51</v>
      </c>
      <c r="J120" s="40">
        <v>345.93</v>
      </c>
      <c r="K120" s="41">
        <v>438</v>
      </c>
      <c r="L120" s="40">
        <v>27</v>
      </c>
    </row>
    <row r="121" spans="1:12" ht="14.4" x14ac:dyDescent="0.3">
      <c r="A121" s="14"/>
      <c r="B121" s="15"/>
      <c r="C121" s="11"/>
      <c r="D121" s="6"/>
      <c r="E121" s="53" t="s">
        <v>61</v>
      </c>
      <c r="F121" s="43">
        <v>20</v>
      </c>
      <c r="G121" s="43">
        <v>0</v>
      </c>
      <c r="H121" s="43">
        <v>16.399999999999999</v>
      </c>
      <c r="I121" s="43">
        <v>0.2</v>
      </c>
      <c r="J121" s="43">
        <v>150</v>
      </c>
      <c r="K121" s="44">
        <v>41</v>
      </c>
      <c r="L121" s="43">
        <v>10</v>
      </c>
    </row>
    <row r="122" spans="1:12" ht="14.4" x14ac:dyDescent="0.3">
      <c r="A122" s="14"/>
      <c r="B122" s="15"/>
      <c r="C122" s="11"/>
      <c r="D122" s="7" t="s">
        <v>22</v>
      </c>
      <c r="E122" s="51" t="s">
        <v>51</v>
      </c>
      <c r="F122" s="43">
        <v>200</v>
      </c>
      <c r="G122" s="43">
        <v>0.434</v>
      </c>
      <c r="H122" s="43">
        <v>0</v>
      </c>
      <c r="I122" s="43">
        <v>12.73</v>
      </c>
      <c r="J122" s="43">
        <v>46.03</v>
      </c>
      <c r="K122" s="44">
        <v>377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/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15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67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23.623999999999999</v>
      </c>
      <c r="H127" s="19">
        <f t="shared" si="62"/>
        <v>45.57</v>
      </c>
      <c r="I127" s="19">
        <f t="shared" si="62"/>
        <v>51.14</v>
      </c>
      <c r="J127" s="19">
        <f t="shared" si="62"/>
        <v>702.18000000000006</v>
      </c>
      <c r="K127" s="25"/>
      <c r="L127" s="19">
        <f t="shared" ref="L127" si="63">SUM(L120:L126)</f>
        <v>134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74</v>
      </c>
      <c r="F128" s="43">
        <v>100</v>
      </c>
      <c r="G128" s="43">
        <v>1.1299999999999999</v>
      </c>
      <c r="H128" s="43">
        <v>6.19</v>
      </c>
      <c r="I128" s="43">
        <v>4.72</v>
      </c>
      <c r="J128" s="55">
        <v>79.099999999999994</v>
      </c>
      <c r="K128" s="44">
        <v>14</v>
      </c>
      <c r="L128" s="43">
        <v>10</v>
      </c>
    </row>
    <row r="129" spans="1:12" ht="14.4" x14ac:dyDescent="0.3">
      <c r="A129" s="14"/>
      <c r="B129" s="15"/>
      <c r="C129" s="11"/>
      <c r="D129" s="7" t="s">
        <v>27</v>
      </c>
      <c r="E129" s="53" t="s">
        <v>75</v>
      </c>
      <c r="F129" s="43">
        <v>200</v>
      </c>
      <c r="G129" s="43">
        <v>1.6</v>
      </c>
      <c r="H129" s="43">
        <v>4.09</v>
      </c>
      <c r="I129" s="43">
        <v>13.54</v>
      </c>
      <c r="J129" s="43">
        <v>97.4</v>
      </c>
      <c r="K129" s="44">
        <v>197</v>
      </c>
      <c r="L129" s="43">
        <v>14</v>
      </c>
    </row>
    <row r="130" spans="1:12" ht="14.4" x14ac:dyDescent="0.3">
      <c r="A130" s="14"/>
      <c r="B130" s="15"/>
      <c r="C130" s="11"/>
      <c r="D130" s="7" t="s">
        <v>28</v>
      </c>
      <c r="E130" s="53" t="s">
        <v>72</v>
      </c>
      <c r="F130" s="43">
        <v>100</v>
      </c>
      <c r="G130" s="43">
        <v>12.13</v>
      </c>
      <c r="H130" s="43">
        <v>17.399999999999999</v>
      </c>
      <c r="I130" s="43">
        <v>9.86</v>
      </c>
      <c r="J130" s="43">
        <v>245</v>
      </c>
      <c r="K130" s="44">
        <v>307</v>
      </c>
      <c r="L130" s="43">
        <v>26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200</v>
      </c>
      <c r="G131" s="43">
        <v>7.36</v>
      </c>
      <c r="H131" s="43">
        <v>6.02</v>
      </c>
      <c r="I131" s="43">
        <v>35.26</v>
      </c>
      <c r="J131" s="43">
        <v>224.6</v>
      </c>
      <c r="K131" s="44">
        <v>688</v>
      </c>
      <c r="L131" s="43">
        <v>10</v>
      </c>
    </row>
    <row r="132" spans="1:12" ht="14.4" x14ac:dyDescent="0.3">
      <c r="A132" s="14"/>
      <c r="B132" s="15"/>
      <c r="C132" s="11"/>
      <c r="D132" s="7" t="s">
        <v>30</v>
      </c>
      <c r="E132" s="53" t="s">
        <v>41</v>
      </c>
      <c r="F132" s="43">
        <v>200</v>
      </c>
      <c r="G132" s="43">
        <v>4.08</v>
      </c>
      <c r="H132" s="43">
        <v>3.54</v>
      </c>
      <c r="I132" s="43">
        <v>17.579999999999998</v>
      </c>
      <c r="J132" s="43">
        <v>118.6</v>
      </c>
      <c r="K132" s="44">
        <v>382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0.45</v>
      </c>
      <c r="I133" s="43">
        <v>24.9</v>
      </c>
      <c r="J133" s="43">
        <v>113.22</v>
      </c>
      <c r="K133" s="44"/>
      <c r="L133" s="43">
        <v>5</v>
      </c>
    </row>
    <row r="134" spans="1:12" ht="14.4" x14ac:dyDescent="0.3">
      <c r="A134" s="14"/>
      <c r="B134" s="15"/>
      <c r="C134" s="11"/>
      <c r="D134" s="7" t="s">
        <v>32</v>
      </c>
      <c r="E134" s="42" t="s">
        <v>54</v>
      </c>
      <c r="F134" s="43">
        <v>50</v>
      </c>
      <c r="G134" s="43">
        <v>2.75</v>
      </c>
      <c r="H134" s="43">
        <v>0.5</v>
      </c>
      <c r="I134" s="43">
        <v>17</v>
      </c>
      <c r="J134" s="43">
        <v>85</v>
      </c>
      <c r="K134" s="44"/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78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32.850000000000009</v>
      </c>
      <c r="H137" s="19">
        <f t="shared" si="64"/>
        <v>38.190000000000005</v>
      </c>
      <c r="I137" s="19">
        <f t="shared" si="64"/>
        <v>122.85999999999999</v>
      </c>
      <c r="J137" s="19">
        <f t="shared" si="64"/>
        <v>962.92000000000007</v>
      </c>
      <c r="K137" s="25"/>
      <c r="L137" s="19">
        <f t="shared" ref="L137" si="65">SUM(L128:L136)</f>
        <v>156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1470</v>
      </c>
      <c r="G138" s="32">
        <f t="shared" ref="G138" si="66">G127+G137</f>
        <v>56.474000000000004</v>
      </c>
      <c r="H138" s="32">
        <f t="shared" ref="H138" si="67">H127+H137</f>
        <v>83.76</v>
      </c>
      <c r="I138" s="32">
        <f t="shared" ref="I138" si="68">I127+I137</f>
        <v>174</v>
      </c>
      <c r="J138" s="32">
        <f t="shared" ref="J138:L138" si="69">J127+J137</f>
        <v>1665.1000000000001</v>
      </c>
      <c r="K138" s="32"/>
      <c r="L138" s="32">
        <f t="shared" si="69"/>
        <v>290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76</v>
      </c>
      <c r="F139" s="40">
        <v>200</v>
      </c>
      <c r="G139" s="40">
        <v>6.24</v>
      </c>
      <c r="H139" s="40">
        <v>6.1</v>
      </c>
      <c r="I139" s="40">
        <v>19.7</v>
      </c>
      <c r="J139" s="40">
        <v>158.63999999999999</v>
      </c>
      <c r="K139" s="41">
        <v>390</v>
      </c>
      <c r="L139" s="40">
        <v>27</v>
      </c>
    </row>
    <row r="140" spans="1:12" ht="14.4" x14ac:dyDescent="0.3">
      <c r="A140" s="23"/>
      <c r="B140" s="15"/>
      <c r="C140" s="11"/>
      <c r="D140" s="6"/>
      <c r="E140" s="53" t="s">
        <v>66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>
        <v>42</v>
      </c>
      <c r="L140" s="43">
        <v>15</v>
      </c>
    </row>
    <row r="141" spans="1:12" ht="14.4" x14ac:dyDescent="0.3">
      <c r="A141" s="23"/>
      <c r="B141" s="15"/>
      <c r="C141" s="11"/>
      <c r="D141" s="7" t="s">
        <v>22</v>
      </c>
      <c r="E141" s="53" t="s">
        <v>41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0.45</v>
      </c>
      <c r="I142" s="43">
        <v>24.9</v>
      </c>
      <c r="J142" s="43">
        <v>113.22</v>
      </c>
      <c r="K142" s="44"/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2" t="s">
        <v>26</v>
      </c>
      <c r="E144" s="53" t="s">
        <v>82</v>
      </c>
      <c r="F144" s="43">
        <v>60</v>
      </c>
      <c r="G144" s="43">
        <v>0.66</v>
      </c>
      <c r="H144" s="43">
        <v>0.12</v>
      </c>
      <c r="I144" s="43">
        <v>2.2799999999999998</v>
      </c>
      <c r="J144" s="43">
        <v>13.2</v>
      </c>
      <c r="K144" s="44"/>
      <c r="L144" s="43">
        <v>10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67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19.419999999999998</v>
      </c>
      <c r="H146" s="19">
        <f t="shared" si="70"/>
        <v>16.11</v>
      </c>
      <c r="I146" s="19">
        <f t="shared" si="70"/>
        <v>64.459999999999994</v>
      </c>
      <c r="J146" s="19">
        <f t="shared" si="70"/>
        <v>476.46</v>
      </c>
      <c r="K146" s="25"/>
      <c r="L146" s="19">
        <f t="shared" ref="L146" si="71">SUM(L139:L145)</f>
        <v>134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77</v>
      </c>
      <c r="F147" s="43">
        <v>100</v>
      </c>
      <c r="G147" s="43">
        <v>0.98</v>
      </c>
      <c r="H147" s="43">
        <v>6.15</v>
      </c>
      <c r="I147" s="43">
        <v>3.73</v>
      </c>
      <c r="J147" s="43">
        <v>74.2</v>
      </c>
      <c r="K147" s="44">
        <v>15</v>
      </c>
      <c r="L147" s="43">
        <v>10</v>
      </c>
    </row>
    <row r="148" spans="1:12" ht="14.4" x14ac:dyDescent="0.3">
      <c r="A148" s="23"/>
      <c r="B148" s="15"/>
      <c r="C148" s="11"/>
      <c r="D148" s="7" t="s">
        <v>27</v>
      </c>
      <c r="E148" s="53" t="s">
        <v>62</v>
      </c>
      <c r="F148" s="43">
        <v>200</v>
      </c>
      <c r="G148" s="43">
        <v>7.86</v>
      </c>
      <c r="H148" s="43">
        <v>7.1</v>
      </c>
      <c r="I148" s="43">
        <v>13.44</v>
      </c>
      <c r="J148" s="43">
        <v>135.47</v>
      </c>
      <c r="K148" s="44">
        <v>102</v>
      </c>
      <c r="L148" s="43">
        <v>12</v>
      </c>
    </row>
    <row r="149" spans="1:12" ht="14.4" x14ac:dyDescent="0.3">
      <c r="A149" s="23"/>
      <c r="B149" s="15"/>
      <c r="C149" s="11"/>
      <c r="D149" s="7" t="s">
        <v>28</v>
      </c>
      <c r="E149" s="53" t="s">
        <v>78</v>
      </c>
      <c r="F149" s="43">
        <v>100</v>
      </c>
      <c r="G149" s="43">
        <v>7.65</v>
      </c>
      <c r="H149" s="43">
        <v>1.01</v>
      </c>
      <c r="I149" s="43">
        <v>3.18</v>
      </c>
      <c r="J149" s="43">
        <v>52.5</v>
      </c>
      <c r="K149" s="44">
        <v>244</v>
      </c>
      <c r="L149" s="43">
        <v>23</v>
      </c>
    </row>
    <row r="150" spans="1:12" ht="14.4" x14ac:dyDescent="0.3">
      <c r="A150" s="23"/>
      <c r="B150" s="15"/>
      <c r="C150" s="11"/>
      <c r="D150" s="7" t="s">
        <v>29</v>
      </c>
      <c r="E150" s="42" t="s">
        <v>58</v>
      </c>
      <c r="F150" s="43">
        <v>200</v>
      </c>
      <c r="G150" s="43">
        <v>4.08</v>
      </c>
      <c r="H150" s="43">
        <v>6.4</v>
      </c>
      <c r="I150" s="43">
        <v>27.26</v>
      </c>
      <c r="J150" s="43">
        <v>183</v>
      </c>
      <c r="K150" s="44">
        <v>694</v>
      </c>
      <c r="L150" s="43">
        <v>10</v>
      </c>
    </row>
    <row r="151" spans="1:12" ht="14.4" x14ac:dyDescent="0.3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/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/>
      <c r="L152" s="43">
        <v>5</v>
      </c>
    </row>
    <row r="153" spans="1:12" ht="14.4" x14ac:dyDescent="0.3">
      <c r="A153" s="23"/>
      <c r="B153" s="15"/>
      <c r="C153" s="11"/>
      <c r="D153" s="7" t="s">
        <v>32</v>
      </c>
      <c r="E153" s="42" t="s">
        <v>54</v>
      </c>
      <c r="F153" s="43">
        <v>50</v>
      </c>
      <c r="G153" s="43">
        <v>2.75</v>
      </c>
      <c r="H153" s="43">
        <v>0.5</v>
      </c>
      <c r="I153" s="43">
        <v>17</v>
      </c>
      <c r="J153" s="43">
        <v>85</v>
      </c>
      <c r="K153" s="44"/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78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28.12</v>
      </c>
      <c r="H156" s="19">
        <f t="shared" si="72"/>
        <v>21.81</v>
      </c>
      <c r="I156" s="19">
        <f t="shared" si="72"/>
        <v>109.71000000000001</v>
      </c>
      <c r="J156" s="19">
        <f t="shared" si="72"/>
        <v>735.3900000000001</v>
      </c>
      <c r="K156" s="25"/>
      <c r="L156" s="19">
        <f t="shared" ref="L156" si="73">SUM(L147:L155)</f>
        <v>156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1430</v>
      </c>
      <c r="G157" s="32">
        <f t="shared" ref="G157" si="74">G146+G156</f>
        <v>47.54</v>
      </c>
      <c r="H157" s="32">
        <f t="shared" ref="H157" si="75">H146+H156</f>
        <v>37.92</v>
      </c>
      <c r="I157" s="32">
        <f t="shared" ref="I157" si="76">I146+I156</f>
        <v>174.17000000000002</v>
      </c>
      <c r="J157" s="32">
        <f t="shared" ref="J157:L157" si="77">J146+J156</f>
        <v>1211.8500000000001</v>
      </c>
      <c r="K157" s="32"/>
      <c r="L157" s="32">
        <f t="shared" si="77"/>
        <v>290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64</v>
      </c>
      <c r="F158" s="43">
        <v>200</v>
      </c>
      <c r="G158" s="40">
        <v>18.989999999999998</v>
      </c>
      <c r="H158" s="40">
        <v>28.32</v>
      </c>
      <c r="I158" s="40">
        <v>3.51</v>
      </c>
      <c r="J158" s="40">
        <v>345.93</v>
      </c>
      <c r="K158" s="41">
        <v>438</v>
      </c>
      <c r="L158" s="40">
        <v>27</v>
      </c>
    </row>
    <row r="159" spans="1:12" ht="14.4" x14ac:dyDescent="0.3">
      <c r="A159" s="23"/>
      <c r="B159" s="15"/>
      <c r="C159" s="11"/>
      <c r="D159" s="6"/>
      <c r="E159" s="53" t="s">
        <v>61</v>
      </c>
      <c r="F159" s="43">
        <v>20</v>
      </c>
      <c r="G159" s="43">
        <v>0</v>
      </c>
      <c r="H159" s="43">
        <v>16.399999999999999</v>
      </c>
      <c r="I159" s="43">
        <v>0.2</v>
      </c>
      <c r="J159" s="43">
        <v>150</v>
      </c>
      <c r="K159" s="44">
        <v>41</v>
      </c>
      <c r="L159" s="43">
        <v>10</v>
      </c>
    </row>
    <row r="160" spans="1:12" ht="14.4" x14ac:dyDescent="0.3">
      <c r="A160" s="23"/>
      <c r="B160" s="15"/>
      <c r="C160" s="11"/>
      <c r="D160" s="7" t="s">
        <v>22</v>
      </c>
      <c r="E160" s="51" t="s">
        <v>51</v>
      </c>
      <c r="F160" s="43">
        <v>200</v>
      </c>
      <c r="G160" s="43">
        <v>0.434</v>
      </c>
      <c r="H160" s="43">
        <v>0</v>
      </c>
      <c r="I160" s="43">
        <v>12.73</v>
      </c>
      <c r="J160" s="43">
        <v>46.03</v>
      </c>
      <c r="K160" s="44">
        <v>377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/>
      <c r="L161" s="43">
        <v>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2" t="s">
        <v>65</v>
      </c>
      <c r="E163" s="53" t="s">
        <v>81</v>
      </c>
      <c r="F163" s="43">
        <v>60</v>
      </c>
      <c r="G163" s="43">
        <v>0.66</v>
      </c>
      <c r="H163" s="43">
        <v>0.12</v>
      </c>
      <c r="I163" s="43">
        <v>2.2799999999999998</v>
      </c>
      <c r="J163" s="43">
        <v>13.2</v>
      </c>
      <c r="K163" s="44"/>
      <c r="L163" s="43">
        <v>15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67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23.884</v>
      </c>
      <c r="H165" s="19">
        <f t="shared" si="78"/>
        <v>45.29</v>
      </c>
      <c r="I165" s="19">
        <f t="shared" si="78"/>
        <v>43.620000000000005</v>
      </c>
      <c r="J165" s="19">
        <f t="shared" si="78"/>
        <v>668.38000000000011</v>
      </c>
      <c r="K165" s="25"/>
      <c r="L165" s="19">
        <f t="shared" ref="L165" si="79">SUM(L158:L164)</f>
        <v>134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52</v>
      </c>
      <c r="F166" s="43">
        <v>100</v>
      </c>
      <c r="G166" s="43">
        <v>0.76</v>
      </c>
      <c r="H166" s="43">
        <v>6.09</v>
      </c>
      <c r="I166" s="43">
        <v>2.38</v>
      </c>
      <c r="J166" s="43">
        <v>67.3</v>
      </c>
      <c r="K166" s="44">
        <v>13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53" t="s">
        <v>79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208</v>
      </c>
      <c r="L167" s="43">
        <v>10</v>
      </c>
    </row>
    <row r="168" spans="1:12" ht="14.4" x14ac:dyDescent="0.3">
      <c r="A168" s="23"/>
      <c r="B168" s="15"/>
      <c r="C168" s="11"/>
      <c r="D168" s="7" t="s">
        <v>28</v>
      </c>
      <c r="E168" s="42" t="s">
        <v>45</v>
      </c>
      <c r="F168" s="43">
        <v>100</v>
      </c>
      <c r="G168" s="43">
        <v>16.5</v>
      </c>
      <c r="H168" s="43">
        <v>24.2</v>
      </c>
      <c r="I168" s="43">
        <v>14.32</v>
      </c>
      <c r="J168" s="43">
        <v>344</v>
      </c>
      <c r="K168" s="44">
        <v>268</v>
      </c>
      <c r="L168" s="43">
        <v>27</v>
      </c>
    </row>
    <row r="169" spans="1:12" ht="14.4" x14ac:dyDescent="0.3">
      <c r="A169" s="23"/>
      <c r="B169" s="15"/>
      <c r="C169" s="11"/>
      <c r="D169" s="7" t="s">
        <v>29</v>
      </c>
      <c r="E169" s="53" t="s">
        <v>69</v>
      </c>
      <c r="F169" s="43">
        <v>200</v>
      </c>
      <c r="G169" s="43">
        <v>9.94</v>
      </c>
      <c r="H169" s="43">
        <v>7.48</v>
      </c>
      <c r="I169" s="43">
        <v>47.78</v>
      </c>
      <c r="J169" s="43">
        <v>307.26</v>
      </c>
      <c r="K169" s="44">
        <v>679</v>
      </c>
      <c r="L169" s="43">
        <v>10</v>
      </c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13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/>
      <c r="L171" s="43">
        <v>5</v>
      </c>
    </row>
    <row r="172" spans="1:12" ht="14.4" x14ac:dyDescent="0.3">
      <c r="A172" s="23"/>
      <c r="B172" s="15"/>
      <c r="C172" s="11"/>
      <c r="D172" s="7" t="s">
        <v>32</v>
      </c>
      <c r="E172" s="42" t="s">
        <v>54</v>
      </c>
      <c r="F172" s="43">
        <v>50</v>
      </c>
      <c r="G172" s="43">
        <v>2.75</v>
      </c>
      <c r="H172" s="43">
        <v>0.5</v>
      </c>
      <c r="I172" s="43">
        <v>17</v>
      </c>
      <c r="J172" s="43">
        <v>85</v>
      </c>
      <c r="K172" s="44"/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78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36.56</v>
      </c>
      <c r="H175" s="19">
        <f t="shared" si="80"/>
        <v>41.080000000000013</v>
      </c>
      <c r="I175" s="19">
        <f t="shared" si="80"/>
        <v>152.1</v>
      </c>
      <c r="J175" s="19">
        <f t="shared" si="80"/>
        <v>1133.3800000000001</v>
      </c>
      <c r="K175" s="25"/>
      <c r="L175" s="19">
        <f t="shared" ref="L175" si="81">SUM(L166:L174)</f>
        <v>156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1430</v>
      </c>
      <c r="G176" s="32">
        <f t="shared" ref="G176" si="82">G165+G175</f>
        <v>60.444000000000003</v>
      </c>
      <c r="H176" s="32">
        <f t="shared" ref="H176" si="83">H165+H175</f>
        <v>86.37</v>
      </c>
      <c r="I176" s="32">
        <f t="shared" ref="I176" si="84">I165+I175</f>
        <v>195.72</v>
      </c>
      <c r="J176" s="32">
        <f t="shared" ref="J176:L176" si="85">J165+J175</f>
        <v>1801.7600000000002</v>
      </c>
      <c r="K176" s="32"/>
      <c r="L176" s="32">
        <f t="shared" si="85"/>
        <v>290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60</v>
      </c>
      <c r="F177" s="43">
        <v>200</v>
      </c>
      <c r="G177" s="40">
        <v>5.75</v>
      </c>
      <c r="H177" s="40">
        <v>5.21</v>
      </c>
      <c r="I177" s="40">
        <v>18.84</v>
      </c>
      <c r="J177" s="40">
        <v>148</v>
      </c>
      <c r="K177" s="41">
        <v>93</v>
      </c>
      <c r="L177" s="40">
        <v>15</v>
      </c>
    </row>
    <row r="178" spans="1:12" ht="14.4" x14ac:dyDescent="0.3">
      <c r="A178" s="23"/>
      <c r="B178" s="15"/>
      <c r="C178" s="11"/>
      <c r="D178" s="6"/>
      <c r="E178" s="42" t="s">
        <v>53</v>
      </c>
      <c r="F178" s="43">
        <v>60</v>
      </c>
      <c r="G178" s="43">
        <v>5.42</v>
      </c>
      <c r="H178" s="43">
        <v>10.47</v>
      </c>
      <c r="I178" s="43">
        <v>19.57</v>
      </c>
      <c r="J178" s="43">
        <v>197.3</v>
      </c>
      <c r="K178" s="44">
        <v>3</v>
      </c>
      <c r="L178" s="43">
        <v>20</v>
      </c>
    </row>
    <row r="179" spans="1:12" ht="14.4" x14ac:dyDescent="0.3">
      <c r="A179" s="23"/>
      <c r="B179" s="15"/>
      <c r="C179" s="11"/>
      <c r="D179" s="7" t="s">
        <v>22</v>
      </c>
      <c r="E179" s="53" t="s">
        <v>41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/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2" t="s">
        <v>26</v>
      </c>
      <c r="E182" s="53" t="s">
        <v>52</v>
      </c>
      <c r="F182" s="43">
        <v>100</v>
      </c>
      <c r="G182" s="43">
        <v>0.76</v>
      </c>
      <c r="H182" s="43">
        <v>6.09</v>
      </c>
      <c r="I182" s="43">
        <v>2.38</v>
      </c>
      <c r="J182" s="43">
        <v>67.3</v>
      </c>
      <c r="K182" s="44">
        <v>13</v>
      </c>
      <c r="L182" s="56">
        <v>17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67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19.810000000000002</v>
      </c>
      <c r="H184" s="19">
        <f t="shared" si="86"/>
        <v>25.759999999999998</v>
      </c>
      <c r="I184" s="19">
        <f t="shared" si="86"/>
        <v>83.269999999999982</v>
      </c>
      <c r="J184" s="19">
        <f t="shared" si="86"/>
        <v>644.41999999999996</v>
      </c>
      <c r="K184" s="25"/>
      <c r="L184" s="19">
        <f t="shared" ref="L184" si="87">SUM(L177:L183)</f>
        <v>134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100</v>
      </c>
      <c r="G185" s="43">
        <v>1.36</v>
      </c>
      <c r="H185" s="43">
        <v>6.18</v>
      </c>
      <c r="I185" s="43">
        <v>8.44</v>
      </c>
      <c r="J185" s="43">
        <v>94.8</v>
      </c>
      <c r="K185" s="44">
        <v>45</v>
      </c>
      <c r="L185" s="43">
        <v>7</v>
      </c>
    </row>
    <row r="186" spans="1:12" ht="14.4" x14ac:dyDescent="0.3">
      <c r="A186" s="23"/>
      <c r="B186" s="15"/>
      <c r="C186" s="11"/>
      <c r="D186" s="7" t="s">
        <v>27</v>
      </c>
      <c r="E186" s="53" t="s">
        <v>80</v>
      </c>
      <c r="F186" s="43">
        <v>200</v>
      </c>
      <c r="G186" s="43">
        <v>4.79</v>
      </c>
      <c r="H186" s="43">
        <v>6.03</v>
      </c>
      <c r="I186" s="43">
        <v>12.42</v>
      </c>
      <c r="J186" s="43">
        <v>118.62</v>
      </c>
      <c r="K186" s="44">
        <v>201</v>
      </c>
      <c r="L186" s="43">
        <v>10</v>
      </c>
    </row>
    <row r="187" spans="1:12" ht="14.4" x14ac:dyDescent="0.3">
      <c r="A187" s="23"/>
      <c r="B187" s="15"/>
      <c r="C187" s="11"/>
      <c r="D187" s="7" t="s">
        <v>28</v>
      </c>
      <c r="E187" s="53" t="s">
        <v>63</v>
      </c>
      <c r="F187" s="43">
        <v>100</v>
      </c>
      <c r="G187" s="43">
        <v>21.2</v>
      </c>
      <c r="H187" s="43">
        <v>15.17</v>
      </c>
      <c r="I187" s="43">
        <v>2.13</v>
      </c>
      <c r="J187" s="43">
        <v>231.39</v>
      </c>
      <c r="K187" s="44">
        <v>326</v>
      </c>
      <c r="L187" s="43">
        <v>33</v>
      </c>
    </row>
    <row r="188" spans="1:12" ht="14.4" x14ac:dyDescent="0.3">
      <c r="A188" s="23"/>
      <c r="B188" s="15"/>
      <c r="C188" s="11"/>
      <c r="D188" s="7" t="s">
        <v>29</v>
      </c>
      <c r="E188" s="42" t="s">
        <v>46</v>
      </c>
      <c r="F188" s="43">
        <v>200</v>
      </c>
      <c r="G188" s="43">
        <v>7.36</v>
      </c>
      <c r="H188" s="43">
        <v>6.02</v>
      </c>
      <c r="I188" s="43">
        <v>35.26</v>
      </c>
      <c r="J188" s="43">
        <v>224.6</v>
      </c>
      <c r="K188" s="44">
        <v>688</v>
      </c>
      <c r="L188" s="43">
        <v>10</v>
      </c>
    </row>
    <row r="189" spans="1:12" ht="14.4" x14ac:dyDescent="0.3">
      <c r="A189" s="23"/>
      <c r="B189" s="15"/>
      <c r="C189" s="11"/>
      <c r="D189" s="7" t="s">
        <v>30</v>
      </c>
      <c r="E189" s="51" t="s">
        <v>51</v>
      </c>
      <c r="F189" s="43">
        <v>200</v>
      </c>
      <c r="G189" s="43">
        <v>0.434</v>
      </c>
      <c r="H189" s="43">
        <v>0</v>
      </c>
      <c r="I189" s="43">
        <v>12.73</v>
      </c>
      <c r="J189" s="43">
        <v>46.03</v>
      </c>
      <c r="K189" s="44">
        <v>377</v>
      </c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0.45</v>
      </c>
      <c r="I190" s="43">
        <v>24.9</v>
      </c>
      <c r="J190" s="43">
        <v>113.22</v>
      </c>
      <c r="K190" s="44"/>
      <c r="L190" s="43">
        <v>5</v>
      </c>
    </row>
    <row r="191" spans="1:12" ht="14.4" x14ac:dyDescent="0.3">
      <c r="A191" s="23"/>
      <c r="B191" s="15"/>
      <c r="C191" s="11"/>
      <c r="D191" s="7" t="s">
        <v>32</v>
      </c>
      <c r="E191" s="42" t="s">
        <v>54</v>
      </c>
      <c r="F191" s="43">
        <v>50</v>
      </c>
      <c r="G191" s="43">
        <v>2.75</v>
      </c>
      <c r="H191" s="43">
        <v>0.5</v>
      </c>
      <c r="I191" s="43">
        <v>17</v>
      </c>
      <c r="J191" s="43">
        <v>85</v>
      </c>
      <c r="K191" s="44"/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78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41.693999999999996</v>
      </c>
      <c r="H194" s="19">
        <f t="shared" si="88"/>
        <v>34.350000000000009</v>
      </c>
      <c r="I194" s="19">
        <f t="shared" si="88"/>
        <v>112.88</v>
      </c>
      <c r="J194" s="19">
        <f t="shared" si="88"/>
        <v>913.66</v>
      </c>
      <c r="K194" s="25"/>
      <c r="L194" s="19">
        <f t="shared" ref="L194" si="89">SUM(L185:L193)</f>
        <v>156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1510</v>
      </c>
      <c r="G195" s="32">
        <f t="shared" ref="G195" si="90">G184+G194</f>
        <v>61.503999999999998</v>
      </c>
      <c r="H195" s="32">
        <f t="shared" ref="H195" si="91">H184+H194</f>
        <v>60.110000000000007</v>
      </c>
      <c r="I195" s="32">
        <f t="shared" ref="I195" si="92">I184+I194</f>
        <v>196.14999999999998</v>
      </c>
      <c r="J195" s="32">
        <f t="shared" ref="J195:L195" si="93">J184+J194</f>
        <v>1558.08</v>
      </c>
      <c r="K195" s="32"/>
      <c r="L195" s="32">
        <f t="shared" si="93"/>
        <v>290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57.151799999999994</v>
      </c>
      <c r="H196" s="34">
        <f t="shared" si="94"/>
        <v>63.376000000000012</v>
      </c>
      <c r="I196" s="34">
        <f t="shared" si="94"/>
        <v>204.19100000000003</v>
      </c>
      <c r="J196" s="34">
        <f t="shared" si="94"/>
        <v>1558.492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289.5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ПК_16</cp:lastModifiedBy>
  <cp:lastPrinted>2024-08-30T06:44:32Z</cp:lastPrinted>
  <dcterms:created xsi:type="dcterms:W3CDTF">2022-05-16T14:23:56Z</dcterms:created>
  <dcterms:modified xsi:type="dcterms:W3CDTF">2024-10-31T07:03:10Z</dcterms:modified>
</cp:coreProperties>
</file>